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0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Nancy Racine</author>
  </authors>
  <commentList>
    <comment ref="F22" authorId="0">
      <text>
        <r>
          <rPr>
            <b/>
            <sz val="8"/>
            <rFont val="Tahoma"/>
            <family val="0"/>
          </rPr>
          <t>Nancy Racine: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<sst xmlns="http://schemas.openxmlformats.org/spreadsheetml/2006/main" count="60" uniqueCount="37">
  <si>
    <t>FIRST UNION NTL. BANK</t>
  </si>
  <si>
    <t>GENERAL OPERATING</t>
  </si>
  <si>
    <t>ACCOUNTS PAYABLE</t>
  </si>
  <si>
    <t>FLORIDA RETIREMENT FUND</t>
  </si>
  <si>
    <t>SELF-INSURANCE FUND</t>
  </si>
  <si>
    <t>VOUCHER #</t>
  </si>
  <si>
    <t>WIRE TRANSFERS</t>
  </si>
  <si>
    <t>WARRANT #</t>
  </si>
  <si>
    <t>AMOUNT</t>
  </si>
  <si>
    <t>Payment to Florida Retirement Fund</t>
  </si>
  <si>
    <t>Payment to Insurance Company</t>
  </si>
  <si>
    <t xml:space="preserve">          TOTAL - PART I</t>
  </si>
  <si>
    <t>Transfer to Other Accounts</t>
  </si>
  <si>
    <t>Self-Insurance - Worker's Compensation</t>
  </si>
  <si>
    <t xml:space="preserve">           GRAND TOTAL</t>
  </si>
  <si>
    <t>EMPLOYEE INSURANCE PAYABLE</t>
  </si>
  <si>
    <t xml:space="preserve">   OBJECT OF EXPENDITURES</t>
  </si>
  <si>
    <t xml:space="preserve"> </t>
  </si>
  <si>
    <t>PAYROLL FUND</t>
  </si>
  <si>
    <t>Compensation</t>
  </si>
  <si>
    <t>Payment of Purchase Orders: Utilities</t>
  </si>
  <si>
    <t>Accounts/Pay Some Vendors</t>
  </si>
  <si>
    <t>Saving Bond Inv. Fund/Self-Ins.Sales Tax/Quarterly Unempl.</t>
  </si>
  <si>
    <t xml:space="preserve">          TOTAL -  PART II</t>
  </si>
  <si>
    <t>Transfer to Savings/Transfer to Other</t>
  </si>
  <si>
    <t>FIRST UNTION NTL. BANK</t>
  </si>
  <si>
    <t>SCHOOL FOOD SERVICE</t>
  </si>
  <si>
    <t>CAPITAL CITY BANK</t>
  </si>
  <si>
    <t>Transfer to Other Accounts (Keystone)</t>
  </si>
  <si>
    <t xml:space="preserve">          TOTAL - PART III</t>
  </si>
  <si>
    <t>7280-7297</t>
  </si>
  <si>
    <t>97751-99110</t>
  </si>
  <si>
    <t>895711-896400</t>
  </si>
  <si>
    <t>Payroll Checks Issued in JUNE</t>
  </si>
  <si>
    <t>5352-5356</t>
  </si>
  <si>
    <t xml:space="preserve">          TOTAL - PART IV</t>
  </si>
  <si>
    <t>RACETRACK REVENUE BONDS, SERIES 1995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</si>
</sst>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h:mm:ss\ AM/PM"/>
    <numFmt numFmtId="166" formatCode="[$-409]dddd\,\ mmmm\ dd\,\ yyyy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44" fontId="0" fillId="0" borderId="1" xfId="17" applyBorder="1" applyAlignment="1">
      <alignment/>
    </xf>
    <xf numFmtId="4" fontId="0" fillId="0" borderId="1" xfId="17" applyNumberFormat="1" applyBorder="1" applyAlignment="1">
      <alignment/>
    </xf>
    <xf numFmtId="44" fontId="1" fillId="0" borderId="1" xfId="17" applyFont="1" applyBorder="1" applyAlignment="1">
      <alignment/>
    </xf>
    <xf numFmtId="0" fontId="0" fillId="0" borderId="1" xfId="0" applyBorder="1" applyAlignment="1">
      <alignment horizontal="left"/>
    </xf>
    <xf numFmtId="44" fontId="0" fillId="0" borderId="1" xfId="17" applyFont="1" applyBorder="1" applyAlignment="1">
      <alignment/>
    </xf>
    <xf numFmtId="44" fontId="0" fillId="0" borderId="1" xfId="17" applyBorder="1" applyAlignment="1">
      <alignment horizontal="right"/>
    </xf>
    <xf numFmtId="43" fontId="0" fillId="0" borderId="1" xfId="17" applyNumberFormat="1" applyFont="1" applyBorder="1" applyAlignment="1">
      <alignment/>
    </xf>
    <xf numFmtId="43" fontId="0" fillId="0" borderId="1" xfId="0" applyNumberFormat="1" applyBorder="1" applyAlignment="1">
      <alignment/>
    </xf>
    <xf numFmtId="44" fontId="0" fillId="0" borderId="1" xfId="17" applyNumberFormat="1" applyBorder="1" applyAlignment="1">
      <alignment/>
    </xf>
    <xf numFmtId="43" fontId="0" fillId="0" borderId="1" xfId="17" applyNumberFormat="1" applyBorder="1" applyAlignment="1">
      <alignment/>
    </xf>
    <xf numFmtId="0" fontId="0" fillId="0" borderId="0" xfId="0" applyBorder="1" applyAlignment="1">
      <alignment/>
    </xf>
    <xf numFmtId="44" fontId="0" fillId="0" borderId="1" xfId="0" applyNumberFormat="1" applyBorder="1" applyAlignment="1">
      <alignment/>
    </xf>
    <xf numFmtId="4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75" zoomScaleNormal="75" workbookViewId="0" topLeftCell="A1">
      <selection activeCell="B15" sqref="B15"/>
    </sheetView>
  </sheetViews>
  <sheetFormatPr defaultColWidth="9.140625" defaultRowHeight="12.75"/>
  <cols>
    <col min="1" max="1" width="24.7109375" style="0" customWidth="1"/>
    <col min="2" max="2" width="42.140625" style="0" bestFit="1" customWidth="1"/>
    <col min="3" max="3" width="17.8515625" style="0" bestFit="1" customWidth="1"/>
    <col min="4" max="4" width="18.7109375" style="0" customWidth="1"/>
    <col min="5" max="5" width="20.7109375" style="0" customWidth="1"/>
    <col min="6" max="6" width="52.421875" style="0" bestFit="1" customWidth="1"/>
  </cols>
  <sheetData>
    <row r="1" spans="1:6" ht="19.5" customHeight="1">
      <c r="A1" s="1"/>
      <c r="B1" s="1" t="s">
        <v>17</v>
      </c>
      <c r="C1" s="1" t="s">
        <v>5</v>
      </c>
      <c r="D1" s="1" t="s">
        <v>7</v>
      </c>
      <c r="E1" s="1" t="s">
        <v>8</v>
      </c>
      <c r="F1" s="7" t="s">
        <v>16</v>
      </c>
    </row>
    <row r="2" spans="1:6" ht="19.5" customHeight="1">
      <c r="A2" s="2" t="s">
        <v>0</v>
      </c>
      <c r="B2" s="2" t="s">
        <v>1</v>
      </c>
      <c r="C2" s="2"/>
      <c r="D2" s="1" t="s">
        <v>30</v>
      </c>
      <c r="E2" s="9">
        <v>3508064.44</v>
      </c>
      <c r="F2" s="2" t="s">
        <v>24</v>
      </c>
    </row>
    <row r="3" spans="1:6" ht="19.5" customHeight="1">
      <c r="A3" s="2"/>
      <c r="B3" s="2"/>
      <c r="C3" s="2"/>
      <c r="D3" s="2"/>
      <c r="E3" s="5"/>
      <c r="F3" s="2" t="s">
        <v>21</v>
      </c>
    </row>
    <row r="4" spans="1:6" ht="19.5" customHeight="1">
      <c r="A4" s="2"/>
      <c r="B4" s="2" t="s">
        <v>1</v>
      </c>
      <c r="C4" s="1" t="s">
        <v>6</v>
      </c>
      <c r="D4" s="2"/>
      <c r="E4" s="10">
        <v>84.39</v>
      </c>
      <c r="F4" s="2" t="s">
        <v>22</v>
      </c>
    </row>
    <row r="5" spans="1:6" ht="19.5" customHeight="1">
      <c r="A5" s="2"/>
      <c r="B5" s="2"/>
      <c r="C5" s="1"/>
      <c r="D5" s="2"/>
      <c r="E5" s="10"/>
      <c r="F5" s="2" t="s">
        <v>19</v>
      </c>
    </row>
    <row r="6" spans="1:6" ht="19.5" customHeight="1">
      <c r="A6" s="2" t="s">
        <v>0</v>
      </c>
      <c r="B6" s="2" t="s">
        <v>2</v>
      </c>
      <c r="C6" s="1" t="s">
        <v>31</v>
      </c>
      <c r="D6" s="1" t="s">
        <v>31</v>
      </c>
      <c r="E6" s="10">
        <v>11434580.33</v>
      </c>
      <c r="F6" s="2" t="s">
        <v>20</v>
      </c>
    </row>
    <row r="7" spans="1:6" ht="19.5" customHeight="1">
      <c r="A7" s="2" t="s">
        <v>0</v>
      </c>
      <c r="B7" s="2" t="s">
        <v>18</v>
      </c>
      <c r="C7" s="2" t="s">
        <v>17</v>
      </c>
      <c r="D7" s="1" t="s">
        <v>32</v>
      </c>
      <c r="E7" s="13">
        <v>5129655.43</v>
      </c>
      <c r="F7" s="2" t="s">
        <v>33</v>
      </c>
    </row>
    <row r="8" spans="1:6" ht="19.5" customHeight="1">
      <c r="A8" s="2" t="s">
        <v>0</v>
      </c>
      <c r="B8" s="2" t="s">
        <v>3</v>
      </c>
      <c r="C8" s="1" t="s">
        <v>6</v>
      </c>
      <c r="D8" s="2"/>
      <c r="E8" s="10">
        <v>2225532.32</v>
      </c>
      <c r="F8" s="2" t="s">
        <v>9</v>
      </c>
    </row>
    <row r="9" spans="1:6" ht="19.5" customHeight="1">
      <c r="A9" s="2" t="s">
        <v>0</v>
      </c>
      <c r="B9" s="2" t="s">
        <v>15</v>
      </c>
      <c r="C9" s="2"/>
      <c r="D9" s="1">
        <v>3184</v>
      </c>
      <c r="E9" s="10">
        <v>377.68</v>
      </c>
      <c r="F9" s="2" t="s">
        <v>10</v>
      </c>
    </row>
    <row r="10" spans="1:6" ht="19.5" customHeight="1">
      <c r="A10" s="2"/>
      <c r="B10" s="2"/>
      <c r="C10" s="2"/>
      <c r="D10" s="2"/>
      <c r="E10" s="8">
        <f>E2+E3+E4+E5+E6+E7+E8+E9</f>
        <v>22298294.59</v>
      </c>
      <c r="F10" s="2" t="s">
        <v>11</v>
      </c>
    </row>
    <row r="11" spans="1:6" ht="19.5" customHeight="1">
      <c r="A11" s="2"/>
      <c r="B11" s="2" t="s">
        <v>17</v>
      </c>
      <c r="C11" s="1" t="s">
        <v>17</v>
      </c>
      <c r="D11" s="2"/>
      <c r="E11" s="10" t="s">
        <v>17</v>
      </c>
      <c r="F11" s="2" t="s">
        <v>17</v>
      </c>
    </row>
    <row r="12" spans="1:6" ht="19.5" customHeight="1">
      <c r="A12" s="2" t="s">
        <v>25</v>
      </c>
      <c r="B12" s="2" t="s">
        <v>26</v>
      </c>
      <c r="C12" s="2" t="s">
        <v>17</v>
      </c>
      <c r="D12" s="1" t="s">
        <v>34</v>
      </c>
      <c r="E12" s="15">
        <v>850082.5</v>
      </c>
      <c r="F12" s="2" t="s">
        <v>12</v>
      </c>
    </row>
    <row r="13" spans="1:6" ht="19.5" customHeight="1">
      <c r="A13" s="2" t="s">
        <v>27</v>
      </c>
      <c r="B13" s="2" t="s">
        <v>26</v>
      </c>
      <c r="C13" s="2"/>
      <c r="D13" s="1">
        <v>1106</v>
      </c>
      <c r="E13" s="11">
        <v>60000</v>
      </c>
      <c r="F13" s="2" t="s">
        <v>28</v>
      </c>
    </row>
    <row r="14" spans="1:6" ht="19.5" customHeight="1">
      <c r="A14" s="2"/>
      <c r="B14" s="2"/>
      <c r="C14" s="2"/>
      <c r="D14" s="2"/>
      <c r="E14" s="12">
        <f>E12+E13</f>
        <v>910082.5</v>
      </c>
      <c r="F14" s="2" t="s">
        <v>23</v>
      </c>
    </row>
    <row r="15" spans="1:6" ht="19.5" customHeight="1">
      <c r="A15" s="2"/>
      <c r="B15" s="2"/>
      <c r="C15" s="2"/>
      <c r="D15" s="2"/>
      <c r="E15" s="12"/>
      <c r="F15" s="2"/>
    </row>
    <row r="16" spans="1:6" ht="19.5" customHeight="1">
      <c r="A16" s="2"/>
      <c r="B16" s="2" t="s">
        <v>36</v>
      </c>
      <c r="C16" s="2" t="s">
        <v>6</v>
      </c>
      <c r="D16" s="2"/>
      <c r="E16" s="12">
        <v>3241750.49</v>
      </c>
      <c r="F16" s="2" t="s">
        <v>12</v>
      </c>
    </row>
    <row r="17" spans="1:6" ht="19.5" customHeight="1">
      <c r="A17" s="2"/>
      <c r="B17" s="2"/>
      <c r="C17" s="2"/>
      <c r="D17" s="2"/>
      <c r="E17" s="12">
        <f>SUM(E16:E16)</f>
        <v>3241750.49</v>
      </c>
      <c r="F17" s="2" t="s">
        <v>29</v>
      </c>
    </row>
    <row r="18" spans="1:6" ht="19.5" customHeight="1">
      <c r="A18" s="2"/>
      <c r="B18" s="2"/>
      <c r="C18" s="2"/>
      <c r="D18" s="2"/>
      <c r="E18" s="2"/>
      <c r="F18" s="2"/>
    </row>
    <row r="19" spans="1:6" ht="19.5" customHeight="1">
      <c r="A19" s="2"/>
      <c r="B19" s="2" t="s">
        <v>4</v>
      </c>
      <c r="C19" s="1" t="s">
        <v>6</v>
      </c>
      <c r="D19" s="2"/>
      <c r="E19" s="16">
        <v>76740.5</v>
      </c>
      <c r="F19" s="2" t="s">
        <v>13</v>
      </c>
    </row>
    <row r="20" spans="1:6" ht="19.5" customHeight="1">
      <c r="A20" s="2"/>
      <c r="B20" s="2"/>
      <c r="C20" s="2"/>
      <c r="D20" s="2"/>
      <c r="E20" s="4">
        <f>E19</f>
        <v>76740.5</v>
      </c>
      <c r="F20" s="2" t="s">
        <v>35</v>
      </c>
    </row>
    <row r="21" spans="1:6" ht="19.5" customHeight="1">
      <c r="A21" s="2"/>
      <c r="B21" s="2"/>
      <c r="C21" s="2"/>
      <c r="D21" s="2"/>
      <c r="E21" s="2"/>
      <c r="F21" s="2"/>
    </row>
    <row r="22" spans="1:6" ht="19.5" customHeight="1">
      <c r="A22" s="2"/>
      <c r="B22" s="2"/>
      <c r="C22" s="2"/>
      <c r="D22" s="2"/>
      <c r="E22" s="6">
        <f>E10+E14+E17+E20</f>
        <v>26526868.08</v>
      </c>
      <c r="F22" s="3" t="s">
        <v>14</v>
      </c>
    </row>
    <row r="24" spans="1:4" ht="12.75">
      <c r="A24" t="s">
        <v>17</v>
      </c>
      <c r="C24" t="s">
        <v>17</v>
      </c>
      <c r="D24" t="s">
        <v>17</v>
      </c>
    </row>
    <row r="25" spans="1:6" ht="12.75">
      <c r="A25" s="14"/>
      <c r="B25" s="14" t="s">
        <v>17</v>
      </c>
      <c r="C25" s="14"/>
      <c r="D25" s="14"/>
      <c r="E25" s="14"/>
      <c r="F25" s="14" t="s">
        <v>17</v>
      </c>
    </row>
    <row r="26" ht="12.75">
      <c r="F26" t="s">
        <v>17</v>
      </c>
    </row>
  </sheetData>
  <printOptions verticalCentered="1"/>
  <pageMargins left="0.5" right="0.51" top="1.1" bottom="1.11" header="0.3" footer="0.5"/>
  <pageSetup horizontalDpi="600" verticalDpi="600" orientation="landscape" scale="72" r:id="rId3"/>
  <headerFooter alignWithMargins="0">
    <oddHeader>&amp;C&amp;"Arial,Bold"&amp;14CLAY COUNTY SCHOOL BOARD
WARRANTS AND VOUCHERS
FROM: JUNE 1, 2006 THROUGH JUNE 30, 2006&amp;RPage &amp;P</oddHeader>
    <oddFooter xml:space="preserve">&amp;R&amp;"Arial,Bold"
CONSENT AGENDA
DATE: JULY 20, 2006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8" sqref="F8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CCSB - Business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Racine</dc:creator>
  <cp:keywords/>
  <dc:description/>
  <cp:lastModifiedBy>Employee</cp:lastModifiedBy>
  <cp:lastPrinted>2006-07-11T14:34:47Z</cp:lastPrinted>
  <dcterms:created xsi:type="dcterms:W3CDTF">2002-01-31T18:41:33Z</dcterms:created>
  <dcterms:modified xsi:type="dcterms:W3CDTF">2006-07-11T15:14:32Z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1696015485</vt:i4>
  </property>
  <property fmtid="{D5CDD505-2E9C-101B-9397-08002B2CF9AE}" pid="3" name="_EmailSubject">
    <vt:lpwstr>excel form for back-up</vt:lpwstr>
  </property>
  <property fmtid="{D5CDD505-2E9C-101B-9397-08002B2CF9AE}" pid="4" name="_AuthorEmail">
    <vt:lpwstr>nracine@mail.clay.k12.fl.us</vt:lpwstr>
  </property>
  <property fmtid="{D5CDD505-2E9C-101B-9397-08002B2CF9AE}" pid="5" name="_AuthorEmailDisplayName">
    <vt:lpwstr>Racine, Nancy</vt:lpwstr>
  </property>
  <property fmtid="{D5CDD505-2E9C-101B-9397-08002B2CF9AE}" pid="6" name="_ReviewingToolsShownOnce">
    <vt:lpwstr/>
  </property>
</Properties>
</file>